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  <definedName name="_xlnm.Print_Titles" localSheetId="0">EFE!$1:$2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D53" i="2"/>
  <c r="D52" i="2" s="1"/>
  <c r="E52" i="2"/>
  <c r="E48" i="2"/>
  <c r="D48" i="2"/>
  <c r="D47" i="2" s="1"/>
  <c r="D57" i="2" s="1"/>
  <c r="E47" i="2"/>
  <c r="E5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9" i="2" l="1"/>
  <c r="E59" i="2"/>
</calcChain>
</file>

<file path=xl/sharedStrings.xml><?xml version="1.0" encoding="utf-8"?>
<sst xmlns="http://schemas.openxmlformats.org/spreadsheetml/2006/main" count="66" uniqueCount="58">
  <si>
    <t>Concepto</t>
  </si>
  <si>
    <t>20XN</t>
  </si>
  <si>
    <t>20XN-1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</si>
  <si>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</si>
  <si>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</si>
  <si>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</si>
  <si>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</si>
  <si>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</si>
  <si>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</si>
  <si>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</si>
  <si>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</si>
  <si>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</si>
  <si>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</si>
  <si>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</si>
  <si>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</si>
  <si>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</si>
  <si>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</si>
  <si>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</si>
  <si>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</si>
  <si>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</si>
  <si>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</si>
  <si>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</si>
  <si>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</si>
  <si>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</si>
  <si>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</si>
  <si>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</si>
  <si>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</si>
  <si>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</si>
  <si>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</si>
  <si>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</si>
  <si>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</si>
  <si>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</si>
  <si>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</si>
  <si>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</si>
  <si>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</si>
  <si>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</si>
  <si>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</si>
  <si>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</si>
  <si>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</si>
  <si>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</si>
  <si>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</si>
  <si>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</si>
  <si>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</si>
  <si>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</si>
  <si>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</si>
  <si>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</si>
  <si>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</si>
  <si>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</si>
  <si>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</si>
  <si>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</si>
  <si>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</si>
  <si>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</si>
  <si>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</si>
  <si>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</si>
  <si>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</si>
  <si>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</si>
  <si>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</si>
  <si>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Estado de Flujos de Efectivo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</si>
</sst>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Normal="100" workbookViewId="0">
      <selection activeCell="A2" sqref="A2:C2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2" style="3"/>
    <col min="7" max="7" width="19.83203125" style="3" customWidth="1"/>
    <col min="8" max="16384" width="12" style="3"/>
  </cols>
  <sheetData>
    <row r="1" spans="1:5" ht="39.950000000000003" customHeight="1" x14ac:dyDescent="0.2">
      <c r="A1" s="32" t="s">
        <v>57</v>
      </c>
      <c r="B1" s="33"/>
      <c r="C1" s="33"/>
      <c r="D1" s="33"/>
      <c r="E1" s="34"/>
    </row>
    <row r="2" spans="1:5" ht="15" customHeight="1" x14ac:dyDescent="0.2">
      <c r="A2" s="35" t="s">
        <v>0</v>
      </c>
      <c r="B2" s="36"/>
      <c r="C2" s="36"/>
      <c r="D2" s="2" t="s">
        <v>1</v>
      </c>
      <c r="E2" s="1" t="s">
        <v>2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3</v>
      </c>
      <c r="C4" s="8"/>
      <c r="D4" s="9"/>
      <c r="E4" s="10"/>
    </row>
    <row r="5" spans="1:5" x14ac:dyDescent="0.2">
      <c r="A5" s="4"/>
      <c r="B5" s="11" t="s">
        <v>4</v>
      </c>
      <c r="C5" s="12"/>
      <c r="D5" s="13">
        <f>SUM(D6:D15)</f>
        <v>63737888.259999998</v>
      </c>
      <c r="E5" s="14">
        <f>SUM(E6:E15)</f>
        <v>65886311.140000008</v>
      </c>
    </row>
    <row r="6" spans="1:5" x14ac:dyDescent="0.2">
      <c r="A6" s="4"/>
      <c r="C6" s="15" t="s">
        <v>5</v>
      </c>
      <c r="D6" s="16">
        <v>0</v>
      </c>
      <c r="E6" s="17">
        <v>0</v>
      </c>
    </row>
    <row r="7" spans="1:5" x14ac:dyDescent="0.2">
      <c r="A7" s="4"/>
      <c r="C7" s="15" t="s">
        <v>6</v>
      </c>
      <c r="D7" s="16">
        <v>0</v>
      </c>
      <c r="E7" s="17">
        <v>0</v>
      </c>
    </row>
    <row r="8" spans="1:5" x14ac:dyDescent="0.2">
      <c r="A8" s="4"/>
      <c r="C8" s="15" t="s">
        <v>44</v>
      </c>
      <c r="D8" s="16">
        <v>0</v>
      </c>
      <c r="E8" s="17">
        <v>0</v>
      </c>
    </row>
    <row r="9" spans="1:5" x14ac:dyDescent="0.2">
      <c r="A9" s="4"/>
      <c r="C9" s="15" t="s">
        <v>7</v>
      </c>
      <c r="D9" s="16">
        <v>61753590.93</v>
      </c>
      <c r="E9" s="17">
        <v>61493936.920000002</v>
      </c>
    </row>
    <row r="10" spans="1:5" x14ac:dyDescent="0.2">
      <c r="A10" s="4"/>
      <c r="C10" s="15" t="s">
        <v>45</v>
      </c>
      <c r="D10" s="16">
        <v>0</v>
      </c>
      <c r="E10" s="17">
        <v>0</v>
      </c>
    </row>
    <row r="11" spans="1:5" x14ac:dyDescent="0.2">
      <c r="A11" s="4"/>
      <c r="C11" s="15" t="s">
        <v>46</v>
      </c>
      <c r="D11" s="16">
        <v>155309.44</v>
      </c>
      <c r="E11" s="17">
        <v>1213630.2</v>
      </c>
    </row>
    <row r="12" spans="1:5" x14ac:dyDescent="0.2">
      <c r="A12" s="4"/>
      <c r="C12" s="15" t="s">
        <v>47</v>
      </c>
      <c r="D12" s="16">
        <v>0</v>
      </c>
      <c r="E12" s="17">
        <v>0</v>
      </c>
    </row>
    <row r="13" spans="1:5" ht="22.5" x14ac:dyDescent="0.2">
      <c r="A13" s="4"/>
      <c r="C13" s="15" t="s">
        <v>48</v>
      </c>
      <c r="D13" s="16">
        <v>1566852.24</v>
      </c>
      <c r="E13" s="17">
        <v>2878571</v>
      </c>
    </row>
    <row r="14" spans="1:5" x14ac:dyDescent="0.2">
      <c r="A14" s="4"/>
      <c r="C14" s="15" t="s">
        <v>49</v>
      </c>
      <c r="D14" s="16">
        <v>0</v>
      </c>
      <c r="E14" s="17">
        <v>0</v>
      </c>
    </row>
    <row r="15" spans="1:5" x14ac:dyDescent="0.2">
      <c r="A15" s="4"/>
      <c r="C15" s="15" t="s">
        <v>8</v>
      </c>
      <c r="D15" s="16">
        <v>262135.65</v>
      </c>
      <c r="E15" s="17">
        <v>300173.02</v>
      </c>
    </row>
    <row r="16" spans="1:5" x14ac:dyDescent="0.2">
      <c r="A16" s="4"/>
      <c r="B16" s="11" t="s">
        <v>9</v>
      </c>
      <c r="C16" s="12"/>
      <c r="D16" s="13">
        <f>SUM(D17:D32)</f>
        <v>45634294.740000002</v>
      </c>
      <c r="E16" s="14">
        <f>SUM(E17:E32)</f>
        <v>42061330.160000004</v>
      </c>
    </row>
    <row r="17" spans="1:5" x14ac:dyDescent="0.2">
      <c r="A17" s="4"/>
      <c r="C17" s="15" t="s">
        <v>10</v>
      </c>
      <c r="D17" s="16">
        <v>20728098.640000001</v>
      </c>
      <c r="E17" s="17">
        <v>18273454.100000001</v>
      </c>
    </row>
    <row r="18" spans="1:5" x14ac:dyDescent="0.2">
      <c r="A18" s="4"/>
      <c r="C18" s="15" t="s">
        <v>11</v>
      </c>
      <c r="D18" s="16">
        <v>7110976.6900000004</v>
      </c>
      <c r="E18" s="17">
        <v>6068247.3499999996</v>
      </c>
    </row>
    <row r="19" spans="1:5" x14ac:dyDescent="0.2">
      <c r="A19" s="4"/>
      <c r="C19" s="15" t="s">
        <v>12</v>
      </c>
      <c r="D19" s="16">
        <v>17390380.739999998</v>
      </c>
      <c r="E19" s="17">
        <v>16131872.050000001</v>
      </c>
    </row>
    <row r="20" spans="1:5" x14ac:dyDescent="0.2">
      <c r="A20" s="4"/>
      <c r="C20" s="15" t="s">
        <v>13</v>
      </c>
      <c r="D20" s="16">
        <v>379077.5</v>
      </c>
      <c r="E20" s="17">
        <v>1576030.32</v>
      </c>
    </row>
    <row r="21" spans="1:5" x14ac:dyDescent="0.2">
      <c r="A21" s="4"/>
      <c r="C21" s="15" t="s">
        <v>14</v>
      </c>
      <c r="D21" s="16">
        <v>0</v>
      </c>
      <c r="E21" s="17">
        <v>0</v>
      </c>
    </row>
    <row r="22" spans="1:5" x14ac:dyDescent="0.2">
      <c r="A22" s="4"/>
      <c r="C22" s="15" t="s">
        <v>15</v>
      </c>
      <c r="D22" s="16">
        <v>0</v>
      </c>
      <c r="E22" s="17">
        <v>0</v>
      </c>
    </row>
    <row r="23" spans="1:5" x14ac:dyDescent="0.2">
      <c r="A23" s="4"/>
      <c r="C23" s="15" t="s">
        <v>16</v>
      </c>
      <c r="D23" s="16">
        <v>25761.17</v>
      </c>
      <c r="E23" s="17">
        <v>11726.34</v>
      </c>
    </row>
    <row r="24" spans="1:5" x14ac:dyDescent="0.2">
      <c r="A24" s="4"/>
      <c r="C24" s="15" t="s">
        <v>17</v>
      </c>
      <c r="D24" s="16">
        <v>0</v>
      </c>
      <c r="E24" s="17">
        <v>0</v>
      </c>
    </row>
    <row r="25" spans="1:5" x14ac:dyDescent="0.2">
      <c r="A25" s="4"/>
      <c r="C25" s="15" t="s">
        <v>18</v>
      </c>
      <c r="D25" s="16">
        <v>0</v>
      </c>
      <c r="E25" s="17">
        <v>0</v>
      </c>
    </row>
    <row r="26" spans="1:5" x14ac:dyDescent="0.2">
      <c r="A26" s="4"/>
      <c r="C26" s="15" t="s">
        <v>19</v>
      </c>
      <c r="D26" s="16">
        <v>0</v>
      </c>
      <c r="E26" s="17">
        <v>0</v>
      </c>
    </row>
    <row r="27" spans="1:5" x14ac:dyDescent="0.2">
      <c r="A27" s="4"/>
      <c r="C27" s="15" t="s">
        <v>20</v>
      </c>
      <c r="D27" s="16">
        <v>0</v>
      </c>
      <c r="E27" s="17">
        <v>0</v>
      </c>
    </row>
    <row r="28" spans="1:5" x14ac:dyDescent="0.2">
      <c r="A28" s="4"/>
      <c r="C28" s="15" t="s">
        <v>21</v>
      </c>
      <c r="D28" s="16">
        <v>0</v>
      </c>
      <c r="E28" s="17">
        <v>0</v>
      </c>
    </row>
    <row r="29" spans="1:5" x14ac:dyDescent="0.2">
      <c r="A29" s="4"/>
      <c r="C29" s="15" t="s">
        <v>22</v>
      </c>
      <c r="D29" s="16">
        <v>0</v>
      </c>
      <c r="E29" s="17">
        <v>0</v>
      </c>
    </row>
    <row r="30" spans="1:5" x14ac:dyDescent="0.2">
      <c r="A30" s="4"/>
      <c r="C30" s="15" t="s">
        <v>23</v>
      </c>
      <c r="D30" s="16">
        <v>0</v>
      </c>
      <c r="E30" s="17">
        <v>0</v>
      </c>
    </row>
    <row r="31" spans="1:5" x14ac:dyDescent="0.2">
      <c r="A31" s="4"/>
      <c r="C31" s="15" t="s">
        <v>24</v>
      </c>
      <c r="D31" s="16">
        <v>0</v>
      </c>
      <c r="E31" s="17">
        <v>0</v>
      </c>
    </row>
    <row r="32" spans="1:5" x14ac:dyDescent="0.2">
      <c r="A32" s="4"/>
      <c r="C32" s="15" t="s">
        <v>25</v>
      </c>
      <c r="D32" s="16">
        <v>0</v>
      </c>
      <c r="E32" s="17">
        <v>0</v>
      </c>
    </row>
    <row r="33" spans="1:5" x14ac:dyDescent="0.2">
      <c r="A33" s="18" t="s">
        <v>26</v>
      </c>
      <c r="C33" s="19"/>
      <c r="D33" s="13">
        <f>D5-D16</f>
        <v>18103593.519999996</v>
      </c>
      <c r="E33" s="14">
        <f>E5-E16</f>
        <v>23824980.980000004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27</v>
      </c>
      <c r="C35" s="8"/>
      <c r="D35" s="16"/>
      <c r="E35" s="17"/>
    </row>
    <row r="36" spans="1:5" x14ac:dyDescent="0.2">
      <c r="A36" s="4"/>
      <c r="B36" s="11" t="s">
        <v>4</v>
      </c>
      <c r="C36" s="12"/>
      <c r="D36" s="13">
        <f>SUM(D37:D39)</f>
        <v>7018718.1299999999</v>
      </c>
      <c r="E36" s="14">
        <f>SUM(E37:E39)</f>
        <v>31905687.939999998</v>
      </c>
    </row>
    <row r="37" spans="1:5" x14ac:dyDescent="0.2">
      <c r="A37" s="4"/>
      <c r="C37" s="15" t="s">
        <v>28</v>
      </c>
      <c r="D37" s="16">
        <v>0</v>
      </c>
      <c r="E37" s="17">
        <v>13643474.92</v>
      </c>
    </row>
    <row r="38" spans="1:5" x14ac:dyDescent="0.2">
      <c r="A38" s="4"/>
      <c r="C38" s="15" t="s">
        <v>29</v>
      </c>
      <c r="D38" s="16">
        <v>0</v>
      </c>
      <c r="E38" s="17">
        <v>0</v>
      </c>
    </row>
    <row r="39" spans="1:5" x14ac:dyDescent="0.2">
      <c r="A39" s="4"/>
      <c r="C39" s="15" t="s">
        <v>30</v>
      </c>
      <c r="D39" s="16">
        <v>7018718.1299999999</v>
      </c>
      <c r="E39" s="17">
        <v>18262213.02</v>
      </c>
    </row>
    <row r="40" spans="1:5" x14ac:dyDescent="0.2">
      <c r="A40" s="4"/>
      <c r="B40" s="11" t="s">
        <v>9</v>
      </c>
      <c r="C40" s="12"/>
      <c r="D40" s="13">
        <f>SUM(D41:D43)</f>
        <v>6913953.0700000003</v>
      </c>
      <c r="E40" s="14">
        <f>SUM(E41:E43)</f>
        <v>227844.25</v>
      </c>
    </row>
    <row r="41" spans="1:5" x14ac:dyDescent="0.2">
      <c r="A41" s="4"/>
      <c r="C41" s="15" t="s">
        <v>28</v>
      </c>
      <c r="D41" s="16">
        <v>4040174.72</v>
      </c>
      <c r="E41" s="17">
        <v>0</v>
      </c>
    </row>
    <row r="42" spans="1:5" x14ac:dyDescent="0.2">
      <c r="A42" s="4"/>
      <c r="C42" s="15" t="s">
        <v>29</v>
      </c>
      <c r="D42" s="16">
        <v>2873778.35</v>
      </c>
      <c r="E42" s="17">
        <v>227844.25</v>
      </c>
    </row>
    <row r="43" spans="1:5" x14ac:dyDescent="0.2">
      <c r="A43" s="4"/>
      <c r="C43" s="15" t="s">
        <v>31</v>
      </c>
      <c r="D43" s="16">
        <v>0</v>
      </c>
      <c r="E43" s="17">
        <v>0</v>
      </c>
    </row>
    <row r="44" spans="1:5" x14ac:dyDescent="0.2">
      <c r="A44" s="18" t="s">
        <v>32</v>
      </c>
      <c r="C44" s="19"/>
      <c r="D44" s="13">
        <f>D36-D40</f>
        <v>104765.05999999959</v>
      </c>
      <c r="E44" s="14">
        <f>E36-E40</f>
        <v>31677843.689999998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33</v>
      </c>
      <c r="C46" s="8"/>
      <c r="D46" s="16"/>
      <c r="E46" s="17"/>
    </row>
    <row r="47" spans="1:5" x14ac:dyDescent="0.2">
      <c r="A47" s="4"/>
      <c r="B47" s="11" t="s">
        <v>4</v>
      </c>
      <c r="C47" s="12"/>
      <c r="D47" s="13">
        <f>SUM(D48+D51)</f>
        <v>-10333504.939999999</v>
      </c>
      <c r="E47" s="14">
        <f>SUM(E48+E51)</f>
        <v>-38527164.420000002</v>
      </c>
    </row>
    <row r="48" spans="1:5" x14ac:dyDescent="0.2">
      <c r="A48" s="4"/>
      <c r="C48" s="15" t="s">
        <v>34</v>
      </c>
      <c r="D48" s="16">
        <f>SUM(D49:D50)</f>
        <v>0</v>
      </c>
      <c r="E48" s="17">
        <f>SUM(E49:E50)</f>
        <v>0</v>
      </c>
    </row>
    <row r="49" spans="1:5" x14ac:dyDescent="0.2">
      <c r="A49" s="4"/>
      <c r="C49" s="21" t="s">
        <v>35</v>
      </c>
      <c r="D49" s="16">
        <v>0</v>
      </c>
      <c r="E49" s="17">
        <v>0</v>
      </c>
    </row>
    <row r="50" spans="1:5" x14ac:dyDescent="0.2">
      <c r="A50" s="4"/>
      <c r="C50" s="21" t="s">
        <v>36</v>
      </c>
      <c r="D50" s="16">
        <v>0</v>
      </c>
      <c r="E50" s="17">
        <v>0</v>
      </c>
    </row>
    <row r="51" spans="1:5" x14ac:dyDescent="0.2">
      <c r="A51" s="4"/>
      <c r="C51" s="15" t="s">
        <v>37</v>
      </c>
      <c r="D51" s="16">
        <v>-10333504.939999999</v>
      </c>
      <c r="E51" s="17">
        <v>-38527164.420000002</v>
      </c>
    </row>
    <row r="52" spans="1:5" x14ac:dyDescent="0.2">
      <c r="A52" s="4"/>
      <c r="B52" s="11" t="s">
        <v>9</v>
      </c>
      <c r="C52" s="12"/>
      <c r="D52" s="13">
        <f>SUM(D53+D56)</f>
        <v>2854059.1</v>
      </c>
      <c r="E52" s="14">
        <f>SUM(E53+E56)</f>
        <v>2038709.8</v>
      </c>
    </row>
    <row r="53" spans="1:5" x14ac:dyDescent="0.2">
      <c r="A53" s="4"/>
      <c r="C53" s="15" t="s">
        <v>38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35</v>
      </c>
      <c r="D54" s="16">
        <v>0</v>
      </c>
      <c r="E54" s="17">
        <v>0</v>
      </c>
    </row>
    <row r="55" spans="1:5" x14ac:dyDescent="0.2">
      <c r="A55" s="4"/>
      <c r="C55" s="21" t="s">
        <v>36</v>
      </c>
      <c r="D55" s="16">
        <v>0</v>
      </c>
      <c r="E55" s="17">
        <v>0</v>
      </c>
    </row>
    <row r="56" spans="1:5" x14ac:dyDescent="0.2">
      <c r="A56" s="4"/>
      <c r="C56" s="15" t="s">
        <v>39</v>
      </c>
      <c r="D56" s="16">
        <v>2854059.1</v>
      </c>
      <c r="E56" s="17">
        <v>2038709.8</v>
      </c>
    </row>
    <row r="57" spans="1:5" x14ac:dyDescent="0.2">
      <c r="A57" s="18" t="s">
        <v>40</v>
      </c>
      <c r="C57" s="19"/>
      <c r="D57" s="13">
        <f>D47-D52</f>
        <v>-13187564.039999999</v>
      </c>
      <c r="E57" s="14">
        <f>E47-E52</f>
        <v>-40565874.219999999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41</v>
      </c>
      <c r="C59" s="19"/>
      <c r="D59" s="13">
        <f>D57+D44+D33</f>
        <v>5020794.5399999954</v>
      </c>
      <c r="E59" s="14">
        <f>E57+E44+E33</f>
        <v>14936950.450000003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42</v>
      </c>
      <c r="C61" s="19"/>
      <c r="D61" s="13">
        <v>37657852.299999997</v>
      </c>
      <c r="E61" s="14">
        <v>22720901.850000001</v>
      </c>
    </row>
    <row r="62" spans="1:5" x14ac:dyDescent="0.2">
      <c r="A62" s="18" t="s">
        <v>43</v>
      </c>
      <c r="C62" s="19"/>
      <c r="D62" s="13">
        <v>42678646.840000004</v>
      </c>
      <c r="E62" s="14">
        <v>37657852.299999997</v>
      </c>
    </row>
    <row r="63" spans="1:5" x14ac:dyDescent="0.2">
      <c r="A63" s="22"/>
      <c r="B63" s="23"/>
      <c r="C63" s="24"/>
      <c r="D63" s="24"/>
      <c r="E63" s="25"/>
    </row>
    <row r="65" spans="3:7" x14ac:dyDescent="0.2">
      <c r="C65" s="26" t="s">
        <v>50</v>
      </c>
      <c r="D65" s="27"/>
      <c r="E65" s="28"/>
      <c r="F65" s="28"/>
      <c r="G65" s="28"/>
    </row>
    <row r="66" spans="3:7" x14ac:dyDescent="0.2">
      <c r="C66" s="27"/>
      <c r="D66" s="27"/>
      <c r="E66" s="28"/>
      <c r="F66" s="28"/>
      <c r="G66" s="28"/>
    </row>
    <row r="67" spans="3:7" x14ac:dyDescent="0.2">
      <c r="C67" s="27"/>
      <c r="D67" s="27"/>
      <c r="E67" s="28"/>
      <c r="F67" s="28"/>
      <c r="G67" s="28"/>
    </row>
    <row r="68" spans="3:7" x14ac:dyDescent="0.2">
      <c r="C68" s="27"/>
      <c r="D68" s="27"/>
      <c r="E68" s="27"/>
      <c r="F68" s="28"/>
      <c r="G68" s="28"/>
    </row>
    <row r="69" spans="3:7" x14ac:dyDescent="0.2">
      <c r="C69" s="27" t="s">
        <v>51</v>
      </c>
      <c r="D69" s="29" t="s">
        <v>52</v>
      </c>
      <c r="E69" s="28"/>
      <c r="F69" s="29" t="s">
        <v>53</v>
      </c>
      <c r="G69" s="28"/>
    </row>
    <row r="70" spans="3:7" ht="35.25" customHeight="1" x14ac:dyDescent="0.2">
      <c r="C70" s="30" t="s">
        <v>56</v>
      </c>
      <c r="D70" s="31" t="s">
        <v>54</v>
      </c>
      <c r="E70" s="31"/>
      <c r="F70" s="31" t="s">
        <v>55</v>
      </c>
      <c r="G70" s="31"/>
    </row>
  </sheetData>
  <sheetProtection formatCells="0" formatColumns="0" formatRows="0" autoFilter="0"/>
  <mergeCells count="4">
    <mergeCell ref="F70:G70"/>
    <mergeCell ref="A1:E1"/>
    <mergeCell ref="A2:C2"/>
    <mergeCell ref="D70:E70"/>
  </mergeCells>
  <pageMargins left="0.70866141732283472" right="0.70866141732283472" top="0.55118110236220474" bottom="0.74803149606299213" header="0.31496062992125984" footer="0.31496062992125984"/>
  <pageSetup scale="89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EFE!Títulos_a_imprimir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2019-07-17T14:30:40Z</cp:lastPrinted>
  <dcterms:created xsi:type="dcterms:W3CDTF">2012-12-11T20:31:36Z</dcterms:created>
  <dcterms:modified xsi:type="dcterms:W3CDTF">2020-01-23T18:22:25Z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